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e 2025\1.-12.2025\"/>
    </mc:Choice>
  </mc:AlternateContent>
  <xr:revisionPtr revIDLastSave="0" documentId="13_ncr:1_{240C490E-1564-4571-BECA-3C26BC0C6C59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D44" i="78" s="1"/>
  <c r="E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E4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E45" i="69" s="1"/>
  <c r="E44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44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D415" i="68" s="1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E415" i="68"/>
  <c r="G414" i="68"/>
  <c r="F414" i="68"/>
  <c r="E414" i="68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D411" i="68"/>
  <c r="D410" i="68" s="1"/>
  <c r="G409" i="68"/>
  <c r="G405" i="68" s="1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D394" i="68"/>
  <c r="H394" i="68" s="1"/>
  <c r="J394" i="68" s="1"/>
  <c r="G393" i="68"/>
  <c r="G385" i="68" s="1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G379" i="68"/>
  <c r="F379" i="68"/>
  <c r="E379" i="68"/>
  <c r="E374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G376" i="68"/>
  <c r="G374" i="68" s="1"/>
  <c r="F376" i="68"/>
  <c r="E376" i="68"/>
  <c r="D376" i="68"/>
  <c r="H376" i="68" s="1"/>
  <c r="J376" i="68" s="1"/>
  <c r="G375" i="68"/>
  <c r="F375" i="68"/>
  <c r="E375" i="68"/>
  <c r="I375" i="68" s="1"/>
  <c r="D375" i="68"/>
  <c r="H375" i="68" s="1"/>
  <c r="D374" i="68"/>
  <c r="D371" i="68" s="1"/>
  <c r="G373" i="68"/>
  <c r="G372" i="68" s="1"/>
  <c r="F373" i="68"/>
  <c r="E373" i="68"/>
  <c r="I373" i="68" s="1"/>
  <c r="I372" i="68" s="1"/>
  <c r="D373" i="68"/>
  <c r="D372" i="68" s="1"/>
  <c r="F372" i="68"/>
  <c r="E372" i="68"/>
  <c r="E371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J368" i="68"/>
  <c r="G368" i="68"/>
  <c r="F368" i="68"/>
  <c r="E368" i="68"/>
  <c r="I368" i="68" s="1"/>
  <c r="D368" i="68"/>
  <c r="H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7" i="68"/>
  <c r="F357" i="68"/>
  <c r="G356" i="68"/>
  <c r="F356" i="68"/>
  <c r="E356" i="68"/>
  <c r="I356" i="68" s="1"/>
  <c r="D356" i="68"/>
  <c r="I355" i="68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J348" i="68"/>
  <c r="G348" i="68"/>
  <c r="F348" i="68"/>
  <c r="E348" i="68"/>
  <c r="I348" i="68" s="1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J344" i="68"/>
  <c r="G344" i="68"/>
  <c r="F344" i="68"/>
  <c r="E344" i="68"/>
  <c r="I344" i="68" s="1"/>
  <c r="D344" i="68"/>
  <c r="H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G338" i="68" s="1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E338" i="68" s="1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G325" i="68" s="1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E325" i="68" s="1"/>
  <c r="D326" i="68"/>
  <c r="H326" i="68" s="1"/>
  <c r="D325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G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J314" i="68"/>
  <c r="G314" i="68"/>
  <c r="F314" i="68"/>
  <c r="E314" i="68"/>
  <c r="I314" i="68" s="1"/>
  <c r="D314" i="68"/>
  <c r="H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J310" i="68"/>
  <c r="G310" i="68"/>
  <c r="F310" i="68"/>
  <c r="E310" i="68"/>
  <c r="I310" i="68" s="1"/>
  <c r="D310" i="68"/>
  <c r="H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G299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F299" i="68"/>
  <c r="G298" i="68"/>
  <c r="G297" i="68" s="1"/>
  <c r="F298" i="68"/>
  <c r="F297" i="68" s="1"/>
  <c r="E298" i="68"/>
  <c r="I298" i="68" s="1"/>
  <c r="D298" i="68"/>
  <c r="I297" i="68"/>
  <c r="E297" i="68"/>
  <c r="D297" i="68"/>
  <c r="G296" i="68"/>
  <c r="F296" i="68"/>
  <c r="E296" i="68"/>
  <c r="D296" i="68"/>
  <c r="D293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D294" i="68"/>
  <c r="E293" i="68"/>
  <c r="G292" i="68"/>
  <c r="F292" i="68"/>
  <c r="E292" i="68"/>
  <c r="D292" i="68"/>
  <c r="H292" i="68" s="1"/>
  <c r="J292" i="68" s="1"/>
  <c r="G291" i="68"/>
  <c r="G288" i="68" s="1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E288" i="68" s="1"/>
  <c r="D289" i="68"/>
  <c r="H289" i="68" s="1"/>
  <c r="I286" i="68"/>
  <c r="G286" i="68"/>
  <c r="F286" i="68"/>
  <c r="E286" i="68"/>
  <c r="D286" i="68"/>
  <c r="H286" i="68" s="1"/>
  <c r="J286" i="68" s="1"/>
  <c r="G285" i="68"/>
  <c r="F285" i="68"/>
  <c r="F284" i="68" s="1"/>
  <c r="E285" i="68"/>
  <c r="D285" i="68"/>
  <c r="H285" i="68" s="1"/>
  <c r="J285" i="68" s="1"/>
  <c r="G284" i="68"/>
  <c r="D284" i="68"/>
  <c r="G283" i="68"/>
  <c r="F283" i="68"/>
  <c r="E283" i="68"/>
  <c r="D283" i="68"/>
  <c r="J282" i="68"/>
  <c r="G282" i="68"/>
  <c r="F282" i="68"/>
  <c r="E282" i="68"/>
  <c r="I282" i="68" s="1"/>
  <c r="D282" i="68"/>
  <c r="H282" i="68" s="1"/>
  <c r="D281" i="68"/>
  <c r="G280" i="68"/>
  <c r="F280" i="68"/>
  <c r="E280" i="68"/>
  <c r="E279" i="68" s="1"/>
  <c r="D280" i="68"/>
  <c r="D279" i="68" s="1"/>
  <c r="G279" i="68"/>
  <c r="F279" i="68"/>
  <c r="G278" i="68"/>
  <c r="F278" i="68"/>
  <c r="F275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F245" i="68" s="1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D266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G256" i="68"/>
  <c r="G254" i="68" s="1"/>
  <c r="F256" i="68"/>
  <c r="E256" i="68"/>
  <c r="D256" i="68"/>
  <c r="H256" i="68" s="1"/>
  <c r="J256" i="68" s="1"/>
  <c r="G255" i="68"/>
  <c r="F255" i="68"/>
  <c r="E255" i="68"/>
  <c r="I255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E249" i="68"/>
  <c r="D249" i="68"/>
  <c r="G248" i="68"/>
  <c r="G246" i="68" s="1"/>
  <c r="F248" i="68"/>
  <c r="E248" i="68"/>
  <c r="D248" i="68"/>
  <c r="H248" i="68" s="1"/>
  <c r="J248" i="68" s="1"/>
  <c r="G247" i="68"/>
  <c r="F247" i="68"/>
  <c r="E247" i="68"/>
  <c r="D247" i="68"/>
  <c r="H247" i="68" s="1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D239" i="68" s="1"/>
  <c r="G241" i="68"/>
  <c r="F241" i="68"/>
  <c r="E241" i="68"/>
  <c r="I241" i="68" s="1"/>
  <c r="D241" i="68"/>
  <c r="H241" i="68" s="1"/>
  <c r="J241" i="68" s="1"/>
  <c r="I240" i="68"/>
  <c r="G240" i="68"/>
  <c r="F240" i="68"/>
  <c r="F239" i="68" s="1"/>
  <c r="E240" i="68"/>
  <c r="D240" i="68"/>
  <c r="E239" i="68"/>
  <c r="G238" i="68"/>
  <c r="G237" i="68" s="1"/>
  <c r="F238" i="68"/>
  <c r="E238" i="68"/>
  <c r="D238" i="68"/>
  <c r="D237" i="68" s="1"/>
  <c r="F237" i="68"/>
  <c r="E237" i="68"/>
  <c r="G236" i="68"/>
  <c r="F236" i="68"/>
  <c r="F234" i="68" s="1"/>
  <c r="F233" i="68" s="1"/>
  <c r="E236" i="68"/>
  <c r="I236" i="68" s="1"/>
  <c r="D236" i="68"/>
  <c r="G235" i="68"/>
  <c r="F235" i="68"/>
  <c r="E235" i="68"/>
  <c r="D235" i="68"/>
  <c r="H235" i="68" s="1"/>
  <c r="G234" i="68"/>
  <c r="D234" i="68"/>
  <c r="D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I216" i="68" s="1"/>
  <c r="D216" i="68"/>
  <c r="D215" i="68" s="1"/>
  <c r="E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D206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I209" i="68" s="1"/>
  <c r="F209" i="68"/>
  <c r="F206" i="68" s="1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H207" i="68" s="1"/>
  <c r="G205" i="68"/>
  <c r="F205" i="68"/>
  <c r="E205" i="68"/>
  <c r="I205" i="68" s="1"/>
  <c r="D205" i="68"/>
  <c r="G204" i="68"/>
  <c r="F204" i="68"/>
  <c r="E204" i="68"/>
  <c r="E201" i="68" s="1"/>
  <c r="D204" i="68"/>
  <c r="G203" i="68"/>
  <c r="G201" i="68" s="1"/>
  <c r="F203" i="68"/>
  <c r="E203" i="68"/>
  <c r="D203" i="68"/>
  <c r="H203" i="68" s="1"/>
  <c r="J203" i="68" s="1"/>
  <c r="G202" i="68"/>
  <c r="F202" i="68"/>
  <c r="E202" i="68"/>
  <c r="I202" i="68" s="1"/>
  <c r="D202" i="68"/>
  <c r="H202" i="68" s="1"/>
  <c r="J202" i="68" s="1"/>
  <c r="D201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E193" i="68" s="1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E189" i="68" s="1"/>
  <c r="E188" i="68" s="1"/>
  <c r="D191" i="68"/>
  <c r="H191" i="68" s="1"/>
  <c r="J191" i="68" s="1"/>
  <c r="G190" i="68"/>
  <c r="G189" i="68" s="1"/>
  <c r="F190" i="68"/>
  <c r="E190" i="68"/>
  <c r="I190" i="68" s="1"/>
  <c r="D190" i="68"/>
  <c r="D189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E181" i="68" s="1"/>
  <c r="D183" i="68"/>
  <c r="H183" i="68" s="1"/>
  <c r="J183" i="68" s="1"/>
  <c r="G182" i="68"/>
  <c r="G181" i="68" s="1"/>
  <c r="F182" i="68"/>
  <c r="E182" i="68"/>
  <c r="I182" i="68" s="1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E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D170" i="68" s="1"/>
  <c r="G170" i="68"/>
  <c r="G169" i="68"/>
  <c r="F169" i="68"/>
  <c r="E169" i="68"/>
  <c r="I169" i="68" s="1"/>
  <c r="D169" i="68"/>
  <c r="I168" i="68"/>
  <c r="G168" i="68"/>
  <c r="F168" i="68"/>
  <c r="E168" i="68"/>
  <c r="D168" i="68"/>
  <c r="H168" i="68" s="1"/>
  <c r="J168" i="68" s="1"/>
  <c r="G167" i="68"/>
  <c r="F167" i="68"/>
  <c r="E167" i="68"/>
  <c r="E166" i="68" s="1"/>
  <c r="D167" i="68"/>
  <c r="D166" i="68" s="1"/>
  <c r="D165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G161" i="68" s="1"/>
  <c r="F162" i="68"/>
  <c r="E162" i="68"/>
  <c r="I162" i="68" s="1"/>
  <c r="D162" i="68"/>
  <c r="D161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D157" i="68"/>
  <c r="I156" i="68"/>
  <c r="G156" i="68"/>
  <c r="F156" i="68"/>
  <c r="E156" i="68"/>
  <c r="D156" i="68"/>
  <c r="H156" i="68" s="1"/>
  <c r="J156" i="68" s="1"/>
  <c r="D155" i="68"/>
  <c r="D154" i="68" s="1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G149" i="68" s="1"/>
  <c r="F150" i="68"/>
  <c r="E150" i="68"/>
  <c r="I150" i="68" s="1"/>
  <c r="D150" i="68"/>
  <c r="D149" i="68" s="1"/>
  <c r="F149" i="68"/>
  <c r="I148" i="68"/>
  <c r="G148" i="68"/>
  <c r="F148" i="68"/>
  <c r="F146" i="68" s="1"/>
  <c r="E148" i="68"/>
  <c r="D148" i="68"/>
  <c r="H148" i="68" s="1"/>
  <c r="J148" i="68" s="1"/>
  <c r="G147" i="68"/>
  <c r="F147" i="68"/>
  <c r="E147" i="68"/>
  <c r="E146" i="68" s="1"/>
  <c r="D147" i="68"/>
  <c r="D146" i="68" s="1"/>
  <c r="G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F143" i="68"/>
  <c r="E143" i="68"/>
  <c r="E142" i="68" s="1"/>
  <c r="D143" i="68"/>
  <c r="D142" i="68" s="1"/>
  <c r="G142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E139" i="68"/>
  <c r="E138" i="68" s="1"/>
  <c r="D139" i="68"/>
  <c r="D138" i="68" s="1"/>
  <c r="G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F135" i="68"/>
  <c r="E135" i="68"/>
  <c r="E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G129" i="68" s="1"/>
  <c r="F130" i="68"/>
  <c r="E130" i="68"/>
  <c r="I130" i="68" s="1"/>
  <c r="D130" i="68"/>
  <c r="D129" i="68" s="1"/>
  <c r="F129" i="68"/>
  <c r="I128" i="68"/>
  <c r="G128" i="68"/>
  <c r="F128" i="68"/>
  <c r="F126" i="68" s="1"/>
  <c r="E128" i="68"/>
  <c r="D128" i="68"/>
  <c r="H128" i="68" s="1"/>
  <c r="J128" i="68" s="1"/>
  <c r="G127" i="68"/>
  <c r="F127" i="68"/>
  <c r="E127" i="68"/>
  <c r="E126" i="68" s="1"/>
  <c r="D127" i="68"/>
  <c r="D126" i="68" s="1"/>
  <c r="G126" i="68"/>
  <c r="G125" i="68"/>
  <c r="G123" i="68" s="1"/>
  <c r="G122" i="68" s="1"/>
  <c r="F125" i="68"/>
  <c r="E125" i="68"/>
  <c r="I125" i="68" s="1"/>
  <c r="D125" i="68"/>
  <c r="H125" i="68" s="1"/>
  <c r="J125" i="68" s="1"/>
  <c r="I124" i="68"/>
  <c r="I123" i="68" s="1"/>
  <c r="G124" i="68"/>
  <c r="F124" i="68"/>
  <c r="E124" i="68"/>
  <c r="E123" i="68" s="1"/>
  <c r="D124" i="68"/>
  <c r="H124" i="68" s="1"/>
  <c r="J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E118" i="68"/>
  <c r="D118" i="68"/>
  <c r="D117" i="68" s="1"/>
  <c r="F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D115" i="68"/>
  <c r="D114" i="68" s="1"/>
  <c r="D113" i="68" s="1"/>
  <c r="G114" i="68"/>
  <c r="G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D108" i="68" s="1"/>
  <c r="G109" i="68"/>
  <c r="F109" i="68"/>
  <c r="F108" i="68" s="1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G100" i="68" s="1"/>
  <c r="F101" i="68"/>
  <c r="F100" i="68" s="1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G95" i="68" s="1"/>
  <c r="F97" i="68"/>
  <c r="E97" i="68"/>
  <c r="I97" i="68" s="1"/>
  <c r="D97" i="68"/>
  <c r="H97" i="68" s="1"/>
  <c r="J97" i="68" s="1"/>
  <c r="I96" i="68"/>
  <c r="G96" i="68"/>
  <c r="F96" i="68"/>
  <c r="E96" i="68"/>
  <c r="E95" i="68" s="1"/>
  <c r="D96" i="68"/>
  <c r="H96" i="68" s="1"/>
  <c r="J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F86" i="68" s="1"/>
  <c r="E88" i="68"/>
  <c r="D88" i="68"/>
  <c r="H88" i="68" s="1"/>
  <c r="J88" i="68" s="1"/>
  <c r="G87" i="68"/>
  <c r="F87" i="68"/>
  <c r="E87" i="68"/>
  <c r="E86" i="68" s="1"/>
  <c r="D87" i="68"/>
  <c r="D86" i="68" s="1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G81" i="68" s="1"/>
  <c r="F82" i="68"/>
  <c r="E82" i="68"/>
  <c r="I82" i="68" s="1"/>
  <c r="D82" i="68"/>
  <c r="D81" i="68" s="1"/>
  <c r="F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F70" i="68" s="1"/>
  <c r="E72" i="68"/>
  <c r="I72" i="68" s="1"/>
  <c r="D72" i="68"/>
  <c r="H72" i="68" s="1"/>
  <c r="J72" i="68" s="1"/>
  <c r="G71" i="68"/>
  <c r="F71" i="68"/>
  <c r="E71" i="68"/>
  <c r="D71" i="68"/>
  <c r="G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D59" i="68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G53" i="68"/>
  <c r="F53" i="68"/>
  <c r="F52" i="68" s="1"/>
  <c r="E53" i="68"/>
  <c r="I53" i="68" s="1"/>
  <c r="D53" i="68"/>
  <c r="H53" i="68" s="1"/>
  <c r="G51" i="68"/>
  <c r="F51" i="68"/>
  <c r="E51" i="68"/>
  <c r="D51" i="68"/>
  <c r="H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D46" i="68" s="1"/>
  <c r="G42" i="68"/>
  <c r="F42" i="68"/>
  <c r="E42" i="68"/>
  <c r="E40" i="68" s="1"/>
  <c r="D42" i="68"/>
  <c r="H42" i="68" s="1"/>
  <c r="J42" i="68" s="1"/>
  <c r="G41" i="68"/>
  <c r="G40" i="68" s="1"/>
  <c r="G39" i="68" s="1"/>
  <c r="F41" i="68"/>
  <c r="E41" i="68"/>
  <c r="I41" i="68" s="1"/>
  <c r="D41" i="68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I31" i="68"/>
  <c r="G31" i="68"/>
  <c r="F31" i="68"/>
  <c r="E31" i="68"/>
  <c r="E30" i="68" s="1"/>
  <c r="D31" i="68"/>
  <c r="H31" i="68" s="1"/>
  <c r="J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G26" i="68"/>
  <c r="F26" i="68"/>
  <c r="E26" i="68"/>
  <c r="I26" i="68" s="1"/>
  <c r="D26" i="68"/>
  <c r="D25" i="68" s="1"/>
  <c r="G25" i="68"/>
  <c r="G24" i="68"/>
  <c r="F24" i="68"/>
  <c r="F20" i="68" s="1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E20" i="68" s="1"/>
  <c r="D22" i="68"/>
  <c r="H22" i="68" s="1"/>
  <c r="J22" i="68" s="1"/>
  <c r="G21" i="68"/>
  <c r="G20" i="68" s="1"/>
  <c r="G19" i="68" s="1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I15" i="68"/>
  <c r="G15" i="68"/>
  <c r="F15" i="68"/>
  <c r="E15" i="68"/>
  <c r="E14" i="68" s="1"/>
  <c r="D15" i="68"/>
  <c r="H15" i="68" s="1"/>
  <c r="J15" i="68" s="1"/>
  <c r="D14" i="68"/>
  <c r="G13" i="68"/>
  <c r="F13" i="68"/>
  <c r="E13" i="68"/>
  <c r="I13" i="68" s="1"/>
  <c r="I11" i="68" s="1"/>
  <c r="D13" i="68"/>
  <c r="D11" i="68" s="1"/>
  <c r="G12" i="68"/>
  <c r="G11" i="68" s="1"/>
  <c r="F12" i="68"/>
  <c r="F11" i="68" s="1"/>
  <c r="E12" i="68"/>
  <c r="I12" i="68" s="1"/>
  <c r="D12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D8" i="68" s="1"/>
  <c r="D7" i="68" s="1"/>
  <c r="F8" i="68"/>
  <c r="E6" i="69" l="1"/>
  <c r="D6" i="67"/>
  <c r="I36" i="68"/>
  <c r="I35" i="68" s="1"/>
  <c r="H59" i="68"/>
  <c r="D45" i="67"/>
  <c r="F46" i="68"/>
  <c r="F45" i="68" s="1"/>
  <c r="J59" i="68"/>
  <c r="E45" i="67"/>
  <c r="J51" i="68"/>
  <c r="I51" i="68"/>
  <c r="G46" i="68"/>
  <c r="D57" i="68"/>
  <c r="E35" i="68"/>
  <c r="F19" i="68"/>
  <c r="I161" i="68"/>
  <c r="H167" i="68"/>
  <c r="H171" i="68"/>
  <c r="I25" i="68"/>
  <c r="D52" i="68"/>
  <c r="G56" i="68"/>
  <c r="D70" i="68"/>
  <c r="H71" i="68"/>
  <c r="J101" i="68"/>
  <c r="E122" i="68"/>
  <c r="I155" i="68"/>
  <c r="E165" i="68"/>
  <c r="J194" i="68"/>
  <c r="D20" i="68"/>
  <c r="D19" i="68" s="1"/>
  <c r="D40" i="68"/>
  <c r="D39" i="68" s="1"/>
  <c r="H39" i="68" s="1"/>
  <c r="J39" i="68" s="1"/>
  <c r="H108" i="68"/>
  <c r="J108" i="68" s="1"/>
  <c r="I30" i="68"/>
  <c r="G7" i="68"/>
  <c r="G6" i="68" s="1"/>
  <c r="H12" i="68"/>
  <c r="H16" i="68"/>
  <c r="H24" i="68"/>
  <c r="J24" i="68" s="1"/>
  <c r="H28" i="68"/>
  <c r="J28" i="68" s="1"/>
  <c r="H32" i="68"/>
  <c r="D35" i="68"/>
  <c r="D45" i="68"/>
  <c r="H47" i="68"/>
  <c r="I50" i="68"/>
  <c r="I46" i="68" s="1"/>
  <c r="I54" i="68"/>
  <c r="I52" i="68" s="1"/>
  <c r="D62" i="68"/>
  <c r="D56" i="68" s="1"/>
  <c r="H63" i="68"/>
  <c r="I66" i="68"/>
  <c r="E70" i="68"/>
  <c r="H77" i="68"/>
  <c r="J77" i="68" s="1"/>
  <c r="D94" i="68"/>
  <c r="F95" i="68"/>
  <c r="F94" i="68" s="1"/>
  <c r="D100" i="68"/>
  <c r="I106" i="68"/>
  <c r="E108" i="68"/>
  <c r="I110" i="68"/>
  <c r="I108" i="68" s="1"/>
  <c r="H115" i="68"/>
  <c r="D122" i="68"/>
  <c r="F123" i="68"/>
  <c r="F134" i="68"/>
  <c r="F138" i="68"/>
  <c r="F142" i="68"/>
  <c r="E155" i="68"/>
  <c r="E154" i="68" s="1"/>
  <c r="H157" i="68"/>
  <c r="H169" i="68"/>
  <c r="J169" i="68" s="1"/>
  <c r="J176" i="68"/>
  <c r="H175" i="68"/>
  <c r="J175" i="68" s="1"/>
  <c r="G200" i="68"/>
  <c r="H26" i="68"/>
  <c r="J53" i="68"/>
  <c r="J109" i="68"/>
  <c r="I181" i="68"/>
  <c r="F7" i="68"/>
  <c r="I14" i="68"/>
  <c r="F14" i="68"/>
  <c r="F25" i="68"/>
  <c r="F30" i="68"/>
  <c r="G52" i="68"/>
  <c r="G45" i="68" s="1"/>
  <c r="I58" i="68"/>
  <c r="E57" i="68"/>
  <c r="E62" i="68"/>
  <c r="H69" i="68"/>
  <c r="J69" i="68" s="1"/>
  <c r="H73" i="68"/>
  <c r="J73" i="68" s="1"/>
  <c r="H87" i="68"/>
  <c r="I90" i="68"/>
  <c r="H95" i="68"/>
  <c r="I98" i="68"/>
  <c r="I95" i="68" s="1"/>
  <c r="E100" i="68"/>
  <c r="E94" i="68" s="1"/>
  <c r="I102" i="68"/>
  <c r="G108" i="68"/>
  <c r="G94" i="68" s="1"/>
  <c r="E114" i="68"/>
  <c r="E113" i="68" s="1"/>
  <c r="I118" i="68"/>
  <c r="I117" i="68" s="1"/>
  <c r="E117" i="68"/>
  <c r="H123" i="68"/>
  <c r="H127" i="68"/>
  <c r="H135" i="68"/>
  <c r="H139" i="68"/>
  <c r="H143" i="68"/>
  <c r="H147" i="68"/>
  <c r="F155" i="68"/>
  <c r="F154" i="68" s="1"/>
  <c r="G165" i="68"/>
  <c r="F166" i="68"/>
  <c r="F165" i="68" s="1"/>
  <c r="G188" i="68"/>
  <c r="G187" i="68" s="1"/>
  <c r="J207" i="68"/>
  <c r="I176" i="68"/>
  <c r="I175" i="68" s="1"/>
  <c r="H212" i="68"/>
  <c r="J212" i="68" s="1"/>
  <c r="H41" i="68"/>
  <c r="H54" i="68"/>
  <c r="H58" i="68"/>
  <c r="I59" i="68"/>
  <c r="I63" i="68"/>
  <c r="I71" i="68"/>
  <c r="I70" i="68" s="1"/>
  <c r="H82" i="68"/>
  <c r="I83" i="68"/>
  <c r="I81" i="68" s="1"/>
  <c r="I87" i="68"/>
  <c r="I86" i="68" s="1"/>
  <c r="H102" i="68"/>
  <c r="J102" i="68" s="1"/>
  <c r="H110" i="68"/>
  <c r="J110" i="68" s="1"/>
  <c r="I115" i="68"/>
  <c r="I114" i="68" s="1"/>
  <c r="I113" i="68" s="1"/>
  <c r="H118" i="68"/>
  <c r="I119" i="68"/>
  <c r="I127" i="68"/>
  <c r="I126" i="68" s="1"/>
  <c r="H130" i="68"/>
  <c r="I131" i="68"/>
  <c r="I129" i="68" s="1"/>
  <c r="I135" i="68"/>
  <c r="I134" i="68" s="1"/>
  <c r="I139" i="68"/>
  <c r="I138" i="68" s="1"/>
  <c r="I143" i="68"/>
  <c r="I142" i="68" s="1"/>
  <c r="I147" i="68"/>
  <c r="I146" i="68" s="1"/>
  <c r="H150" i="68"/>
  <c r="I151" i="68"/>
  <c r="I149" i="68" s="1"/>
  <c r="H162" i="68"/>
  <c r="I163" i="68"/>
  <c r="I167" i="68"/>
  <c r="I166" i="68" s="1"/>
  <c r="I171" i="68"/>
  <c r="I170" i="68" s="1"/>
  <c r="H182" i="68"/>
  <c r="I183" i="68"/>
  <c r="H190" i="68"/>
  <c r="I191" i="68"/>
  <c r="I189" i="68" s="1"/>
  <c r="I188" i="68" s="1"/>
  <c r="I194" i="68"/>
  <c r="I193" i="68" s="1"/>
  <c r="D200" i="68"/>
  <c r="I293" i="68"/>
  <c r="J326" i="68"/>
  <c r="H9" i="68"/>
  <c r="H21" i="68"/>
  <c r="I22" i="68"/>
  <c r="I20" i="68" s="1"/>
  <c r="I19" i="68" s="1"/>
  <c r="I9" i="68"/>
  <c r="I8" i="68" s="1"/>
  <c r="I7" i="68" s="1"/>
  <c r="E25" i="68"/>
  <c r="E19" i="68" s="1"/>
  <c r="H36" i="68"/>
  <c r="E46" i="68"/>
  <c r="E45" i="68" s="1"/>
  <c r="D193" i="68"/>
  <c r="D188" i="68" s="1"/>
  <c r="D187" i="68" s="1"/>
  <c r="H195" i="68"/>
  <c r="J195" i="68" s="1"/>
  <c r="I197" i="68"/>
  <c r="F201" i="68"/>
  <c r="I203" i="68"/>
  <c r="I201" i="68" s="1"/>
  <c r="H204" i="68"/>
  <c r="J204" i="68" s="1"/>
  <c r="I204" i="68"/>
  <c r="G206" i="68"/>
  <c r="H216" i="68"/>
  <c r="I228" i="68"/>
  <c r="J247" i="68"/>
  <c r="H246" i="68"/>
  <c r="F274" i="68"/>
  <c r="F244" i="68" s="1"/>
  <c r="J235" i="68"/>
  <c r="H234" i="68"/>
  <c r="H13" i="68"/>
  <c r="J13" i="68" s="1"/>
  <c r="I42" i="68"/>
  <c r="I40" i="68" s="1"/>
  <c r="I220" i="68"/>
  <c r="J289" i="68"/>
  <c r="J339" i="68"/>
  <c r="H226" i="68"/>
  <c r="H238" i="68"/>
  <c r="H242" i="68"/>
  <c r="J242" i="68" s="1"/>
  <c r="I289" i="68"/>
  <c r="I288" i="68" s="1"/>
  <c r="D44" i="69"/>
  <c r="H205" i="68"/>
  <c r="J205" i="68" s="1"/>
  <c r="E206" i="68"/>
  <c r="E200" i="68" s="1"/>
  <c r="E187" i="68" s="1"/>
  <c r="I207" i="68"/>
  <c r="I206" i="68" s="1"/>
  <c r="H209" i="68"/>
  <c r="J209" i="68" s="1"/>
  <c r="I214" i="68"/>
  <c r="F215" i="68"/>
  <c r="I218" i="68"/>
  <c r="I215" i="68" s="1"/>
  <c r="E220" i="68"/>
  <c r="G220" i="68"/>
  <c r="I222" i="68"/>
  <c r="I226" i="68"/>
  <c r="I225" i="68" s="1"/>
  <c r="E228" i="68"/>
  <c r="G228" i="68"/>
  <c r="I230" i="68"/>
  <c r="E234" i="68"/>
  <c r="E233" i="68" s="1"/>
  <c r="I235" i="68"/>
  <c r="I234" i="68" s="1"/>
  <c r="I233" i="68" s="1"/>
  <c r="I238" i="68"/>
  <c r="I237" i="68" s="1"/>
  <c r="H240" i="68"/>
  <c r="I242" i="68"/>
  <c r="I239" i="68" s="1"/>
  <c r="I248" i="68"/>
  <c r="I250" i="68"/>
  <c r="I249" i="68" s="1"/>
  <c r="I256" i="68"/>
  <c r="E254" i="68"/>
  <c r="I257" i="68"/>
  <c r="I254" i="68" s="1"/>
  <c r="D261" i="68"/>
  <c r="I262" i="68"/>
  <c r="E261" i="68"/>
  <c r="E281" i="68"/>
  <c r="E274" i="68" s="1"/>
  <c r="D311" i="68"/>
  <c r="H312" i="68"/>
  <c r="I326" i="68"/>
  <c r="I325" i="68" s="1"/>
  <c r="E347" i="68"/>
  <c r="H374" i="68"/>
  <c r="J374" i="68" s="1"/>
  <c r="H213" i="68"/>
  <c r="J213" i="68" s="1"/>
  <c r="H217" i="68"/>
  <c r="J217" i="68" s="1"/>
  <c r="H221" i="68"/>
  <c r="H229" i="68"/>
  <c r="H236" i="68"/>
  <c r="J236" i="68" s="1"/>
  <c r="G239" i="68"/>
  <c r="D254" i="68"/>
  <c r="D245" i="68" s="1"/>
  <c r="D244" i="68" s="1"/>
  <c r="H255" i="68"/>
  <c r="H284" i="68"/>
  <c r="J284" i="68" s="1"/>
  <c r="D288" i="68"/>
  <c r="D287" i="68" s="1"/>
  <c r="E306" i="68"/>
  <c r="F311" i="68"/>
  <c r="H347" i="68"/>
  <c r="J347" i="68" s="1"/>
  <c r="I374" i="68"/>
  <c r="I247" i="68"/>
  <c r="E246" i="68"/>
  <c r="H267" i="68"/>
  <c r="H296" i="68"/>
  <c r="J296" i="68" s="1"/>
  <c r="I339" i="68"/>
  <c r="E357" i="68"/>
  <c r="J375" i="68"/>
  <c r="I379" i="68"/>
  <c r="H406" i="68"/>
  <c r="D44" i="51"/>
  <c r="H411" i="68"/>
  <c r="E44" i="76"/>
  <c r="H250" i="68"/>
  <c r="I259" i="68"/>
  <c r="G261" i="68"/>
  <c r="G245" i="68" s="1"/>
  <c r="I263" i="68"/>
  <c r="I267" i="68"/>
  <c r="H270" i="68"/>
  <c r="J270" i="68" s="1"/>
  <c r="I272" i="68"/>
  <c r="H278" i="68"/>
  <c r="J278" i="68" s="1"/>
  <c r="F281" i="68"/>
  <c r="H283" i="68"/>
  <c r="J283" i="68" s="1"/>
  <c r="F288" i="68"/>
  <c r="F287" i="68" s="1"/>
  <c r="H290" i="68"/>
  <c r="J290" i="68" s="1"/>
  <c r="I292" i="68"/>
  <c r="H294" i="68"/>
  <c r="I296" i="68"/>
  <c r="H298" i="68"/>
  <c r="H302" i="68"/>
  <c r="J302" i="68" s="1"/>
  <c r="I304" i="68"/>
  <c r="I308" i="68"/>
  <c r="I306" i="68" s="1"/>
  <c r="E311" i="68"/>
  <c r="E287" i="68" s="1"/>
  <c r="H315" i="68"/>
  <c r="J315" i="68" s="1"/>
  <c r="H318" i="68"/>
  <c r="J318" i="68" s="1"/>
  <c r="H323" i="68"/>
  <c r="J323" i="68" s="1"/>
  <c r="F325" i="68"/>
  <c r="H327" i="68"/>
  <c r="J327" i="68" s="1"/>
  <c r="I329" i="68"/>
  <c r="H332" i="68"/>
  <c r="J332" i="68" s="1"/>
  <c r="H336" i="68"/>
  <c r="J336" i="68" s="1"/>
  <c r="F338" i="68"/>
  <c r="H340" i="68"/>
  <c r="J340" i="68" s="1"/>
  <c r="I342" i="68"/>
  <c r="H345" i="68"/>
  <c r="J345" i="68" s="1"/>
  <c r="F347" i="68"/>
  <c r="H349" i="68"/>
  <c r="J349" i="68" s="1"/>
  <c r="D352" i="68"/>
  <c r="H356" i="68"/>
  <c r="J356" i="68" s="1"/>
  <c r="H360" i="68"/>
  <c r="J360" i="68" s="1"/>
  <c r="I362" i="68"/>
  <c r="H365" i="68"/>
  <c r="J365" i="68" s="1"/>
  <c r="F367" i="68"/>
  <c r="H369" i="68"/>
  <c r="J369" i="68" s="1"/>
  <c r="F374" i="68"/>
  <c r="F371" i="68" s="1"/>
  <c r="H371" i="68" s="1"/>
  <c r="J371" i="68" s="1"/>
  <c r="H377" i="68"/>
  <c r="J377" i="68" s="1"/>
  <c r="E395" i="68"/>
  <c r="F395" i="68"/>
  <c r="D395" i="68"/>
  <c r="G410" i="68"/>
  <c r="D44" i="67"/>
  <c r="E44" i="51"/>
  <c r="H258" i="68"/>
  <c r="J258" i="68" s="1"/>
  <c r="H262" i="68"/>
  <c r="D275" i="68"/>
  <c r="D274" i="68" s="1"/>
  <c r="H276" i="68"/>
  <c r="H280" i="68"/>
  <c r="G281" i="68"/>
  <c r="G274" i="68" s="1"/>
  <c r="I283" i="68"/>
  <c r="I281" i="68" s="1"/>
  <c r="E284" i="68"/>
  <c r="I285" i="68"/>
  <c r="I284" i="68" s="1"/>
  <c r="D299" i="68"/>
  <c r="H300" i="68"/>
  <c r="G306" i="68"/>
  <c r="G287" i="68" s="1"/>
  <c r="I315" i="68"/>
  <c r="D320" i="68"/>
  <c r="H321" i="68"/>
  <c r="I332" i="68"/>
  <c r="I345" i="68"/>
  <c r="G347" i="68"/>
  <c r="I349" i="68"/>
  <c r="I347" i="68" s="1"/>
  <c r="I353" i="68"/>
  <c r="I352" i="68" s="1"/>
  <c r="D357" i="68"/>
  <c r="H358" i="68"/>
  <c r="I365" i="68"/>
  <c r="G367" i="68"/>
  <c r="I369" i="68"/>
  <c r="I367" i="68" s="1"/>
  <c r="G371" i="68"/>
  <c r="I371" i="68" s="1"/>
  <c r="I415" i="68"/>
  <c r="I276" i="68"/>
  <c r="I275" i="68" s="1"/>
  <c r="I280" i="68"/>
  <c r="I279" i="68" s="1"/>
  <c r="I300" i="68"/>
  <c r="I299" i="68" s="1"/>
  <c r="H307" i="68"/>
  <c r="I312" i="68"/>
  <c r="I321" i="68"/>
  <c r="I320" i="68" s="1"/>
  <c r="H353" i="68"/>
  <c r="I358" i="68"/>
  <c r="I357" i="68" s="1"/>
  <c r="H373" i="68"/>
  <c r="H380" i="68"/>
  <c r="J380" i="68" s="1"/>
  <c r="D385" i="68"/>
  <c r="H386" i="68"/>
  <c r="I393" i="68"/>
  <c r="G395" i="68"/>
  <c r="I397" i="68"/>
  <c r="I395" i="68" s="1"/>
  <c r="H398" i="68"/>
  <c r="J398" i="68" s="1"/>
  <c r="I409" i="68"/>
  <c r="E410" i="68"/>
  <c r="I411" i="68"/>
  <c r="I413" i="68"/>
  <c r="G415" i="68"/>
  <c r="I417" i="68"/>
  <c r="H418" i="68"/>
  <c r="J418" i="68" s="1"/>
  <c r="I426" i="68"/>
  <c r="D244" i="69"/>
  <c r="E44" i="75"/>
  <c r="I382" i="68"/>
  <c r="E385" i="68"/>
  <c r="H389" i="68"/>
  <c r="J389" i="68" s="1"/>
  <c r="H392" i="68"/>
  <c r="J392" i="68" s="1"/>
  <c r="I394" i="68"/>
  <c r="H396" i="68"/>
  <c r="I398" i="68"/>
  <c r="H401" i="68"/>
  <c r="J401" i="68" s="1"/>
  <c r="H404" i="68"/>
  <c r="J404" i="68" s="1"/>
  <c r="H408" i="68"/>
  <c r="J408" i="68" s="1"/>
  <c r="F410" i="68"/>
  <c r="H412" i="68"/>
  <c r="J412" i="68" s="1"/>
  <c r="I414" i="68"/>
  <c r="H416" i="68"/>
  <c r="I418" i="68"/>
  <c r="H421" i="68"/>
  <c r="J421" i="68" s="1"/>
  <c r="H425" i="68"/>
  <c r="J425" i="68" s="1"/>
  <c r="E6" i="67"/>
  <c r="E44" i="67"/>
  <c r="E187" i="67"/>
  <c r="E187" i="69"/>
  <c r="I386" i="68"/>
  <c r="I385" i="68" s="1"/>
  <c r="I406" i="68"/>
  <c r="I405" i="68" s="1"/>
  <c r="D244" i="51"/>
  <c r="D244" i="70"/>
  <c r="D187" i="71"/>
  <c r="D44" i="73"/>
  <c r="D244" i="74"/>
  <c r="E244" i="75"/>
  <c r="E244" i="70"/>
  <c r="E187" i="71"/>
  <c r="E44" i="73"/>
  <c r="E244" i="74"/>
  <c r="D44" i="76"/>
  <c r="D44" i="77"/>
  <c r="D6" i="78"/>
  <c r="D187" i="78"/>
  <c r="D244" i="78"/>
  <c r="D187" i="79"/>
  <c r="D44" i="81"/>
  <c r="D6" i="82"/>
  <c r="D187" i="82"/>
  <c r="D244" i="82"/>
  <c r="E44" i="77"/>
  <c r="D244" i="77"/>
  <c r="E244" i="78"/>
  <c r="E187" i="79"/>
  <c r="D44" i="80"/>
  <c r="E44" i="81"/>
  <c r="D244" i="81"/>
  <c r="E244" i="82"/>
  <c r="E6" i="68" l="1"/>
  <c r="J54" i="68"/>
  <c r="E56" i="68"/>
  <c r="I45" i="68"/>
  <c r="G244" i="68"/>
  <c r="G44" i="68"/>
  <c r="I200" i="68"/>
  <c r="I187" i="68"/>
  <c r="I122" i="68"/>
  <c r="J416" i="68"/>
  <c r="H415" i="68"/>
  <c r="J415" i="68" s="1"/>
  <c r="J9" i="68"/>
  <c r="H8" i="68"/>
  <c r="J87" i="68"/>
  <c r="H86" i="68"/>
  <c r="J86" i="68" s="1"/>
  <c r="F6" i="68"/>
  <c r="H155" i="68"/>
  <c r="J157" i="68"/>
  <c r="J16" i="68"/>
  <c r="H14" i="68"/>
  <c r="J14" i="68" s="1"/>
  <c r="J71" i="68"/>
  <c r="H70" i="68"/>
  <c r="J70" i="68" s="1"/>
  <c r="H352" i="68"/>
  <c r="J352" i="68" s="1"/>
  <c r="J353" i="68"/>
  <c r="J411" i="68"/>
  <c r="H410" i="68"/>
  <c r="J410" i="68" s="1"/>
  <c r="I338" i="68"/>
  <c r="J221" i="68"/>
  <c r="H220" i="68"/>
  <c r="J220" i="68" s="1"/>
  <c r="J312" i="68"/>
  <c r="H311" i="68"/>
  <c r="J311" i="68" s="1"/>
  <c r="H338" i="68"/>
  <c r="J338" i="68" s="1"/>
  <c r="J234" i="68"/>
  <c r="H233" i="68"/>
  <c r="J233" i="68" s="1"/>
  <c r="J216" i="68"/>
  <c r="H215" i="68"/>
  <c r="J215" i="68" s="1"/>
  <c r="I6" i="68"/>
  <c r="J82" i="68"/>
  <c r="H81" i="68"/>
  <c r="J81" i="68" s="1"/>
  <c r="J58" i="68"/>
  <c r="H57" i="68"/>
  <c r="J147" i="68"/>
  <c r="H146" i="68"/>
  <c r="J146" i="68" s="1"/>
  <c r="J127" i="68"/>
  <c r="H126" i="68"/>
  <c r="J126" i="68" s="1"/>
  <c r="I57" i="68"/>
  <c r="F122" i="68"/>
  <c r="F44" i="68" s="1"/>
  <c r="J63" i="68"/>
  <c r="H62" i="68"/>
  <c r="J62" i="68" s="1"/>
  <c r="H30" i="68"/>
  <c r="J30" i="68" s="1"/>
  <c r="J32" i="68"/>
  <c r="H11" i="68"/>
  <c r="J11" i="68" s="1"/>
  <c r="J12" i="68"/>
  <c r="D6" i="68"/>
  <c r="H395" i="68"/>
  <c r="J395" i="68" s="1"/>
  <c r="J396" i="68"/>
  <c r="J300" i="68"/>
  <c r="H299" i="68"/>
  <c r="J299" i="68" s="1"/>
  <c r="H266" i="68"/>
  <c r="J266" i="68" s="1"/>
  <c r="J267" i="68"/>
  <c r="J182" i="68"/>
  <c r="H181" i="68"/>
  <c r="J181" i="68" s="1"/>
  <c r="J162" i="68"/>
  <c r="H161" i="68"/>
  <c r="J161" i="68" s="1"/>
  <c r="J130" i="68"/>
  <c r="H129" i="68"/>
  <c r="J129" i="68" s="1"/>
  <c r="I410" i="68"/>
  <c r="J358" i="68"/>
  <c r="H357" i="68"/>
  <c r="J357" i="68" s="1"/>
  <c r="H261" i="68"/>
  <c r="J261" i="68" s="1"/>
  <c r="J262" i="68"/>
  <c r="J406" i="68"/>
  <c r="H405" i="68"/>
  <c r="J405" i="68" s="1"/>
  <c r="J280" i="68"/>
  <c r="H279" i="68"/>
  <c r="J279" i="68" s="1"/>
  <c r="J294" i="68"/>
  <c r="H293" i="68"/>
  <c r="J293" i="68" s="1"/>
  <c r="E245" i="68"/>
  <c r="E244" i="68" s="1"/>
  <c r="H281" i="68"/>
  <c r="J281" i="68" s="1"/>
  <c r="I261" i="68"/>
  <c r="H239" i="68"/>
  <c r="J239" i="68" s="1"/>
  <c r="J240" i="68"/>
  <c r="H367" i="68"/>
  <c r="J367" i="68" s="1"/>
  <c r="J246" i="68"/>
  <c r="H245" i="68"/>
  <c r="F200" i="68"/>
  <c r="F187" i="68" s="1"/>
  <c r="E44" i="68"/>
  <c r="H325" i="68"/>
  <c r="J325" i="68" s="1"/>
  <c r="J190" i="68"/>
  <c r="H189" i="68"/>
  <c r="I165" i="68"/>
  <c r="J150" i="68"/>
  <c r="H149" i="68"/>
  <c r="J149" i="68" s="1"/>
  <c r="H206" i="68"/>
  <c r="J206" i="68" s="1"/>
  <c r="J143" i="68"/>
  <c r="H142" i="68"/>
  <c r="J142" i="68" s="1"/>
  <c r="J123" i="68"/>
  <c r="J95" i="68"/>
  <c r="H94" i="68"/>
  <c r="J94" i="68" s="1"/>
  <c r="J26" i="68"/>
  <c r="H25" i="68"/>
  <c r="J25" i="68" s="1"/>
  <c r="J47" i="68"/>
  <c r="H46" i="68"/>
  <c r="H193" i="68"/>
  <c r="J193" i="68" s="1"/>
  <c r="H100" i="68"/>
  <c r="J100" i="68" s="1"/>
  <c r="J171" i="68"/>
  <c r="H170" i="68"/>
  <c r="J170" i="68" s="1"/>
  <c r="J386" i="68"/>
  <c r="H385" i="68"/>
  <c r="J385" i="68" s="1"/>
  <c r="H306" i="68"/>
  <c r="J306" i="68" s="1"/>
  <c r="J307" i="68"/>
  <c r="J321" i="68"/>
  <c r="H320" i="68"/>
  <c r="J320" i="68" s="1"/>
  <c r="J298" i="68"/>
  <c r="H297" i="68"/>
  <c r="J297" i="68" s="1"/>
  <c r="J229" i="68"/>
  <c r="H228" i="68"/>
  <c r="J228" i="68" s="1"/>
  <c r="H225" i="68"/>
  <c r="J225" i="68" s="1"/>
  <c r="J226" i="68"/>
  <c r="J135" i="68"/>
  <c r="H134" i="68"/>
  <c r="J134" i="68" s="1"/>
  <c r="H372" i="68"/>
  <c r="J372" i="68" s="1"/>
  <c r="J373" i="68"/>
  <c r="I311" i="68"/>
  <c r="I287" i="68" s="1"/>
  <c r="I274" i="68"/>
  <c r="J276" i="68"/>
  <c r="H275" i="68"/>
  <c r="I266" i="68"/>
  <c r="J250" i="68"/>
  <c r="H249" i="68"/>
  <c r="J249" i="68" s="1"/>
  <c r="I246" i="68"/>
  <c r="I245" i="68" s="1"/>
  <c r="H254" i="68"/>
  <c r="J254" i="68" s="1"/>
  <c r="J255" i="68"/>
  <c r="J238" i="68"/>
  <c r="H237" i="68"/>
  <c r="J237" i="68" s="1"/>
  <c r="H288" i="68"/>
  <c r="H201" i="68"/>
  <c r="H35" i="68"/>
  <c r="J35" i="68" s="1"/>
  <c r="J36" i="68"/>
  <c r="J21" i="68"/>
  <c r="H20" i="68"/>
  <c r="J118" i="68"/>
  <c r="H117" i="68"/>
  <c r="J117" i="68" s="1"/>
  <c r="I62" i="68"/>
  <c r="J41" i="68"/>
  <c r="H40" i="68"/>
  <c r="J40" i="68" s="1"/>
  <c r="J139" i="68"/>
  <c r="H138" i="68"/>
  <c r="J138" i="68" s="1"/>
  <c r="I100" i="68"/>
  <c r="I94" i="68" s="1"/>
  <c r="J115" i="68"/>
  <c r="H114" i="68"/>
  <c r="D44" i="68"/>
  <c r="H52" i="68"/>
  <c r="J52" i="68" s="1"/>
  <c r="I154" i="68"/>
  <c r="J167" i="68"/>
  <c r="H166" i="68"/>
  <c r="H274" i="68" l="1"/>
  <c r="J274" i="68" s="1"/>
  <c r="J275" i="68"/>
  <c r="J245" i="68"/>
  <c r="H56" i="68"/>
  <c r="J56" i="68" s="1"/>
  <c r="J57" i="68"/>
  <c r="J46" i="68"/>
  <c r="H45" i="68"/>
  <c r="J155" i="68"/>
  <c r="H154" i="68"/>
  <c r="J154" i="68" s="1"/>
  <c r="H19" i="68"/>
  <c r="J19" i="68" s="1"/>
  <c r="J20" i="68"/>
  <c r="J201" i="68"/>
  <c r="H200" i="68"/>
  <c r="J200" i="68" s="1"/>
  <c r="J114" i="68"/>
  <c r="H113" i="68"/>
  <c r="J113" i="68" s="1"/>
  <c r="I244" i="68"/>
  <c r="H7" i="68"/>
  <c r="J8" i="68"/>
  <c r="J166" i="68"/>
  <c r="H165" i="68"/>
  <c r="J165" i="68" s="1"/>
  <c r="J288" i="68"/>
  <c r="H287" i="68"/>
  <c r="J287" i="68" s="1"/>
  <c r="H122" i="68"/>
  <c r="J122" i="68" s="1"/>
  <c r="H188" i="68"/>
  <c r="J189" i="68"/>
  <c r="I56" i="68"/>
  <c r="I44" i="68" s="1"/>
  <c r="H244" i="68" l="1"/>
  <c r="J244" i="68" s="1"/>
  <c r="H44" i="68"/>
  <c r="J44" i="68" s="1"/>
  <c r="J45" i="68"/>
  <c r="J7" i="68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<sst xmlns="http://schemas.openxmlformats.org/spreadsheetml/2006/main" count="15428" uniqueCount="816">
  <si>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</si>
  <si>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NETRETIĆ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</si>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</sst>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13" sqref="E1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14696.27</v>
      </c>
      <c r="E6" s="12">
        <f t="shared" ref="E6:I6" si="0">+E7+E14+E19+E30+E35</f>
        <v>20472.78</v>
      </c>
      <c r="F6" s="12">
        <f t="shared" si="0"/>
        <v>2147.85</v>
      </c>
      <c r="G6" s="12">
        <f>+G7+G14+G19+G30+G35</f>
        <v>3629.47</v>
      </c>
      <c r="H6" s="12">
        <f t="shared" si="0"/>
        <v>16844.12</v>
      </c>
      <c r="I6" s="12">
        <f t="shared" si="0"/>
        <v>24102.25</v>
      </c>
      <c r="J6" s="62">
        <f>IF(H6&lt;&gt;0,IF(I6/H6&gt;=100,"&gt;&gt;100",I6/H6*100),"-")</f>
        <v>143.08999223467893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14696.27</v>
      </c>
      <c r="E35" s="13">
        <f t="shared" ref="E35:I35" si="15">SUM(E36:E38)</f>
        <v>20472.78</v>
      </c>
      <c r="F35" s="13">
        <f t="shared" si="15"/>
        <v>2147.85</v>
      </c>
      <c r="G35" s="13">
        <f t="shared" si="15"/>
        <v>3629.47</v>
      </c>
      <c r="H35" s="13">
        <f t="shared" si="15"/>
        <v>16844.12</v>
      </c>
      <c r="I35" s="13">
        <f t="shared" si="15"/>
        <v>24102.25</v>
      </c>
      <c r="J35" s="62">
        <f t="shared" si="2"/>
        <v>143.08999223467893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14696.27</v>
      </c>
      <c r="E36" s="103">
        <f>SUM('510:816'!E36)</f>
        <v>20472.78</v>
      </c>
      <c r="F36" s="103">
        <f>'Nacionalno sufinanciranje'!D36</f>
        <v>2147.85</v>
      </c>
      <c r="G36" s="103">
        <f>'Nacionalno sufinanciranje'!E36</f>
        <v>3629.47</v>
      </c>
      <c r="H36" s="17">
        <f t="shared" ref="H36:I38" si="16">D36+F36</f>
        <v>16844.12</v>
      </c>
      <c r="I36" s="17">
        <f t="shared" si="16"/>
        <v>24102.25</v>
      </c>
      <c r="J36" s="62">
        <f t="shared" si="2"/>
        <v>143.08999223467893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14696.27</v>
      </c>
      <c r="E44" s="13">
        <f t="shared" ref="E44:I44" si="21">E45+E56+E94+E113+E122+E154+E165</f>
        <v>22344.92</v>
      </c>
      <c r="F44" s="13">
        <f t="shared" si="21"/>
        <v>2596.16</v>
      </c>
      <c r="G44" s="13">
        <f t="shared" si="21"/>
        <v>3959.84</v>
      </c>
      <c r="H44" s="13">
        <f t="shared" si="21"/>
        <v>17292.43</v>
      </c>
      <c r="I44" s="13">
        <f t="shared" si="21"/>
        <v>26304.76</v>
      </c>
      <c r="J44" s="62">
        <f t="shared" ref="J44:J107" si="22">IF(H44&lt;&gt;0,IF(I44/H44&gt;=100,"&gt;&gt;100",I44/H44*100),"-")</f>
        <v>152.11719810344758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13296.550000000001</v>
      </c>
      <c r="E45" s="13">
        <f t="shared" si="23"/>
        <v>20657.759999999998</v>
      </c>
      <c r="F45" s="13">
        <f t="shared" si="23"/>
        <v>2346.17</v>
      </c>
      <c r="G45" s="13">
        <f t="shared" si="23"/>
        <v>3661</v>
      </c>
      <c r="H45" s="13">
        <f t="shared" si="23"/>
        <v>15642.72</v>
      </c>
      <c r="I45" s="13">
        <f t="shared" si="23"/>
        <v>24318.76</v>
      </c>
      <c r="J45" s="62">
        <f t="shared" si="22"/>
        <v>155.4637556639766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10686.93</v>
      </c>
      <c r="E46" s="13">
        <f t="shared" si="24"/>
        <v>16811.919999999998</v>
      </c>
      <c r="F46" s="13">
        <f t="shared" si="24"/>
        <v>1885.72</v>
      </c>
      <c r="G46" s="13">
        <f t="shared" si="24"/>
        <v>2980.48</v>
      </c>
      <c r="H46" s="13">
        <f t="shared" si="24"/>
        <v>12572.65</v>
      </c>
      <c r="I46" s="13">
        <f t="shared" si="24"/>
        <v>19792.399999999998</v>
      </c>
      <c r="J46" s="62">
        <f t="shared" si="22"/>
        <v>157.42425025750336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10686.93</v>
      </c>
      <c r="E47" s="103">
        <f>SUM('510:816'!E47)</f>
        <v>16811.919999999998</v>
      </c>
      <c r="F47" s="103">
        <f>'Nacionalno sufinanciranje'!D47</f>
        <v>1885.72</v>
      </c>
      <c r="G47" s="103">
        <f>'Nacionalno sufinanciranje'!E47</f>
        <v>2980.48</v>
      </c>
      <c r="H47" s="17">
        <f t="shared" ref="H47:I51" si="25">D47+F47</f>
        <v>12572.65</v>
      </c>
      <c r="I47" s="17">
        <f t="shared" si="25"/>
        <v>19792.399999999998</v>
      </c>
      <c r="J47" s="62">
        <f t="shared" si="22"/>
        <v>157.42425025750336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846.11</v>
      </c>
      <c r="E51" s="103">
        <f>SUM('510:816'!E51)</f>
        <v>1072.1400000000001</v>
      </c>
      <c r="F51" s="103">
        <f>'Nacionalno sufinanciranje'!D51</f>
        <v>149.29</v>
      </c>
      <c r="G51" s="103">
        <f>'Nacionalno sufinanciranje'!E51</f>
        <v>189.16</v>
      </c>
      <c r="H51" s="17">
        <f t="shared" si="25"/>
        <v>995.4</v>
      </c>
      <c r="I51" s="17">
        <f t="shared" si="25"/>
        <v>1261.3000000000002</v>
      </c>
      <c r="J51" s="62">
        <f t="shared" si="22"/>
        <v>126.71287924452483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1763.51</v>
      </c>
      <c r="E52" s="13">
        <f t="shared" si="26"/>
        <v>2773.7</v>
      </c>
      <c r="F52" s="13">
        <f t="shared" si="26"/>
        <v>311.16000000000003</v>
      </c>
      <c r="G52" s="13">
        <f t="shared" si="26"/>
        <v>491.36</v>
      </c>
      <c r="H52" s="13">
        <f t="shared" si="26"/>
        <v>2074.67</v>
      </c>
      <c r="I52" s="13">
        <f t="shared" si="26"/>
        <v>3265.06</v>
      </c>
      <c r="J52" s="62">
        <f t="shared" si="22"/>
        <v>157.37731783849961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1763.51</v>
      </c>
      <c r="E54" s="103">
        <f>SUM('510:816'!E54)</f>
        <v>2773.7</v>
      </c>
      <c r="F54" s="103">
        <f>'Nacionalno sufinanciranje'!D54</f>
        <v>311.16000000000003</v>
      </c>
      <c r="G54" s="103">
        <f>'Nacionalno sufinanciranje'!E54</f>
        <v>491.36</v>
      </c>
      <c r="H54" s="17">
        <f t="shared" si="27"/>
        <v>2074.67</v>
      </c>
      <c r="I54" s="17">
        <f t="shared" si="27"/>
        <v>3265.06</v>
      </c>
      <c r="J54" s="62">
        <f t="shared" si="22"/>
        <v>157.37731783849961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1399.72</v>
      </c>
      <c r="E56" s="13">
        <f t="shared" ref="E56:I56" si="28">E57+E62+E70+E80+E81+E86</f>
        <v>1687.16</v>
      </c>
      <c r="F56" s="13">
        <f t="shared" si="28"/>
        <v>249.99</v>
      </c>
      <c r="G56" s="13">
        <f t="shared" si="28"/>
        <v>298.84000000000003</v>
      </c>
      <c r="H56" s="13">
        <f t="shared" si="28"/>
        <v>1649.71</v>
      </c>
      <c r="I56" s="13">
        <f t="shared" si="28"/>
        <v>1986</v>
      </c>
      <c r="J56" s="62">
        <f t="shared" si="22"/>
        <v>120.38479490334663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1399.72</v>
      </c>
      <c r="E57" s="13">
        <f t="shared" si="29"/>
        <v>1546.91</v>
      </c>
      <c r="F57" s="13">
        <f t="shared" si="29"/>
        <v>249.99</v>
      </c>
      <c r="G57" s="13">
        <f t="shared" si="29"/>
        <v>274.09000000000003</v>
      </c>
      <c r="H57" s="13">
        <f t="shared" si="29"/>
        <v>1649.71</v>
      </c>
      <c r="I57" s="13">
        <f t="shared" si="29"/>
        <v>1821</v>
      </c>
      <c r="J57" s="62">
        <f t="shared" si="22"/>
        <v>110.3830370186275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68</v>
      </c>
      <c r="E58" s="103">
        <f>SUM('510:816'!E58)</f>
        <v>140.25</v>
      </c>
      <c r="F58" s="103">
        <f>'Nacionalno sufinanciranje'!D58</f>
        <v>12</v>
      </c>
      <c r="G58" s="103">
        <f>'Nacionalno sufinanciranje'!E58</f>
        <v>24.75</v>
      </c>
      <c r="H58" s="17">
        <f t="shared" ref="H58:I61" si="30">D58+F58</f>
        <v>80</v>
      </c>
      <c r="I58" s="17">
        <f t="shared" si="30"/>
        <v>165</v>
      </c>
      <c r="J58" s="62">
        <f t="shared" si="22"/>
        <v>206.25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1331.72</v>
      </c>
      <c r="E59" s="103">
        <f>SUM('510:816'!E59)</f>
        <v>1406.66</v>
      </c>
      <c r="F59" s="103">
        <f>'Nacionalno sufinanciranje'!D59</f>
        <v>237.99</v>
      </c>
      <c r="G59" s="103">
        <f>'Nacionalno sufinanciranje'!E59</f>
        <v>249.34</v>
      </c>
      <c r="H59" s="17">
        <f t="shared" si="30"/>
        <v>1569.71</v>
      </c>
      <c r="I59" s="17">
        <f t="shared" si="30"/>
        <v>1656</v>
      </c>
      <c r="J59" s="62">
        <f t="shared" si="22"/>
        <v>105.49719374916387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140.25</v>
      </c>
      <c r="F70" s="13">
        <f t="shared" si="33"/>
        <v>0</v>
      </c>
      <c r="G70" s="13">
        <f t="shared" si="33"/>
        <v>24.75</v>
      </c>
      <c r="H70" s="13">
        <f t="shared" si="33"/>
        <v>0</v>
      </c>
      <c r="I70" s="13">
        <f t="shared" si="33"/>
        <v>165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140.25</v>
      </c>
      <c r="F76" s="103">
        <f>'Nacionalno sufinanciranje'!D76</f>
        <v>0</v>
      </c>
      <c r="G76" s="103">
        <f>'Nacionalno sufinanciranje'!E76</f>
        <v>24.75</v>
      </c>
      <c r="H76" s="17">
        <f t="shared" si="34"/>
        <v>0</v>
      </c>
      <c r="I76" s="17">
        <f t="shared" si="34"/>
        <v>165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2147.85</v>
      </c>
      <c r="E6" s="3">
        <f>+E7+E14+E19+E30+E35</f>
        <v>3629.47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2147.85</v>
      </c>
      <c r="E35" s="4">
        <f>SUM(E36:E38)</f>
        <v>3629.47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2147.85</v>
      </c>
      <c r="E36" s="7">
        <v>3629.47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2596.16</v>
      </c>
      <c r="E44" s="4">
        <f>E45+E56+E94+E113+E122+E154+E165</f>
        <v>3959.84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2346.17</v>
      </c>
      <c r="E45" s="4">
        <f t="shared" si="0"/>
        <v>3661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1885.72</v>
      </c>
      <c r="E46" s="4">
        <f t="shared" si="1"/>
        <v>2980.48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1885.72</v>
      </c>
      <c r="E47" s="7">
        <v>2980.48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149.29</v>
      </c>
      <c r="E51" s="7">
        <v>189.16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311.16000000000003</v>
      </c>
      <c r="E52" s="4">
        <f t="shared" si="2"/>
        <v>491.36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311.16000000000003</v>
      </c>
      <c r="E54" s="7">
        <v>491.36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249.99</v>
      </c>
      <c r="E56" s="4">
        <f>E57+E62+E70+E80+E81+E86</f>
        <v>298.84000000000003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249.99</v>
      </c>
      <c r="E57" s="4">
        <f t="shared" si="3"/>
        <v>274.09000000000003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12</v>
      </c>
      <c r="E58" s="7">
        <v>24.75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237.99</v>
      </c>
      <c r="E59" s="7">
        <v>249.34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24.75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24.75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23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14696.27</v>
      </c>
      <c r="E6" s="3">
        <f>+E7+E14+E19+E30+E35</f>
        <v>20472.78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14696.27</v>
      </c>
      <c r="E35" s="4">
        <f>SUM(E36:E38)</f>
        <v>20472.78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14696.27</v>
      </c>
      <c r="E36" s="7">
        <v>20472.78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14696.27</v>
      </c>
      <c r="E44" s="4">
        <f>E45+E56+E94+E113+E122+E154+E165</f>
        <v>22344.92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13296.550000000001</v>
      </c>
      <c r="E45" s="4">
        <f t="shared" si="0"/>
        <v>20657.759999999998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10686.93</v>
      </c>
      <c r="E46" s="4">
        <f t="shared" si="1"/>
        <v>16811.919999999998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10686.93</v>
      </c>
      <c r="E47" s="7">
        <v>16811.919999999998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846.11</v>
      </c>
      <c r="E51" s="7">
        <v>1072.1400000000001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1763.51</v>
      </c>
      <c r="E52" s="4">
        <f t="shared" si="2"/>
        <v>2773.7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1763.51</v>
      </c>
      <c r="E54" s="7">
        <v>2773.7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1399.72</v>
      </c>
      <c r="E56" s="4">
        <f>E57+E62+E70+E80+E81+E86</f>
        <v>1687.16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1399.72</v>
      </c>
      <c r="E57" s="4">
        <f t="shared" si="3"/>
        <v>1546.91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68</v>
      </c>
      <c r="E58" s="7">
        <v>140.25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1331.72</v>
      </c>
      <c r="E59" s="7">
        <v>1406.66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140.25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140.25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2026-01-27T10:11:50Z</dcterms:modified>
</cp:coreProperties>
</file>